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93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H40" i="1" l="1"/>
  <c r="F40" i="1"/>
  <c r="D40" i="1"/>
  <c r="G40" i="1"/>
  <c r="E40" i="1"/>
  <c r="C40" i="1"/>
  <c r="H39" i="1"/>
  <c r="G39" i="1"/>
  <c r="H23" i="1"/>
  <c r="G23" i="1"/>
  <c r="D39" i="1"/>
  <c r="D23" i="1"/>
  <c r="F39" i="1"/>
  <c r="F23" i="1"/>
  <c r="E39" i="1"/>
  <c r="C39" i="1"/>
  <c r="E23" i="1"/>
  <c r="C23" i="1"/>
</calcChain>
</file>

<file path=xl/sharedStrings.xml><?xml version="1.0" encoding="utf-8"?>
<sst xmlns="http://schemas.openxmlformats.org/spreadsheetml/2006/main" count="52" uniqueCount="43">
  <si>
    <r>
      <rPr>
        <sz val="12"/>
        <color theme="1"/>
        <rFont val="Times New Roman"/>
        <family val="1"/>
      </rPr>
      <t xml:space="preserve">UBND THÀNH PHỐ HỒ CHÍ MINH
</t>
    </r>
    <r>
      <rPr>
        <b/>
        <sz val="12"/>
        <color theme="1"/>
        <rFont val="Times New Roman"/>
        <family val="1"/>
      </rPr>
      <t xml:space="preserve">TRƯỜNG CAO ĐẲNG LÝ TỰ TRỌNG
THÀNH </t>
    </r>
    <r>
      <rPr>
        <b/>
        <u/>
        <sz val="12"/>
        <color theme="1"/>
        <rFont val="Times New Roman"/>
        <family val="1"/>
      </rPr>
      <t>PHỐ HỒ C</t>
    </r>
    <r>
      <rPr>
        <b/>
        <sz val="12"/>
        <color theme="1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</si>
  <si>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color theme="1"/>
        <rFont val="Times New Roman"/>
        <family val="1"/>
      </rPr>
      <t>Độc lập - Tự do - Hạnh phúc</t>
    </r>
    <r>
      <rPr>
        <b/>
        <sz val="13"/>
        <color theme="1"/>
        <rFont val="Times New Roman"/>
        <family val="1"/>
      </rPr>
      <t xml:space="preserve">
</t>
    </r>
  </si>
  <si>
    <t>TT</t>
  </si>
  <si>
    <t>Trình độ đào tạo</t>
  </si>
  <si>
    <t>Năm 2016</t>
  </si>
  <si>
    <t>Năm 2017</t>
  </si>
  <si>
    <t>Cao đẳng</t>
  </si>
  <si>
    <t>CNKT Nhiệt</t>
  </si>
  <si>
    <t>CNKT Cơ khí</t>
  </si>
  <si>
    <t>CN May</t>
  </si>
  <si>
    <t>Trung cấp</t>
  </si>
  <si>
    <t xml:space="preserve"> HIỆU TRƯỞNG</t>
  </si>
  <si>
    <t>CNKT Điện - Điện tử</t>
  </si>
  <si>
    <t>Tháng 10/2018</t>
  </si>
  <si>
    <t>Số lượng tốt nghiệp</t>
  </si>
  <si>
    <t>Công nghệ thông tin</t>
  </si>
  <si>
    <t>Tổng cộng CĐ</t>
  </si>
  <si>
    <t>Tổng cộng TC</t>
  </si>
  <si>
    <t>Tổng cộng CĐ+TC</t>
  </si>
  <si>
    <t>Điện công nghiệp và dân dụng</t>
  </si>
  <si>
    <t>Bảo trì và sửa chữa ô tô</t>
  </si>
  <si>
    <t>Quản trị mạng máy tính</t>
  </si>
  <si>
    <t>Công nghệ may và thời trang</t>
  </si>
  <si>
    <t>Cơ khí chế tạo</t>
  </si>
  <si>
    <t>KẾT QUẢ TỐT NGHIỆP HẰNG NĂM</t>
  </si>
  <si>
    <t>Tỷ lệ có việc làm (%)</t>
  </si>
  <si>
    <t>Công nghệ kỹ thuật nhiệt</t>
  </si>
  <si>
    <t>Lập trình máy tính</t>
  </si>
  <si>
    <t>Thiết kế trang web</t>
  </si>
  <si>
    <t>Quản trị doanh nghiệp</t>
  </si>
  <si>
    <t>Công nghệ chế tạo máy</t>
  </si>
  <si>
    <t>CN Ô Tô</t>
  </si>
  <si>
    <t>Cơ điện tử</t>
  </si>
  <si>
    <t>Công nghệ kỹ thuật điều khiển và tự động hóa</t>
  </si>
  <si>
    <t>Điện tử công nghiệp</t>
  </si>
  <si>
    <t>Điện công nghiệp</t>
  </si>
  <si>
    <t>I</t>
  </si>
  <si>
    <t>II</t>
  </si>
  <si>
    <t>Kế toán doanh nghiệp</t>
  </si>
  <si>
    <t>Cắt gọt kim loại</t>
  </si>
  <si>
    <t>Lắp đặt thiết bị lạnh</t>
  </si>
  <si>
    <t>May thời trang</t>
  </si>
  <si>
    <t>Tp. Hồ Chí Minh, ngày 16 tháng 10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</si>
</sst>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0.0"/>
  </numFmts>
  <fonts count="14" x14ac:knownFonts="1">
    <font>
      <sz val="11"/>
      <color theme="1"/>
      <name val="Calibri"/>
      <family val="2"/>
      <scheme val="minor"/>
    </font>
    <font>
      <sz val="13"/>
      <color theme="1"/>
      <name val="Cambria"/>
      <family val="1"/>
      <scheme val="major"/>
    </font>
    <font>
      <b/>
      <sz val="13"/>
      <color theme="1"/>
      <name val="Cambria"/>
      <family val="1"/>
      <scheme val="maj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i/>
      <sz val="12"/>
      <color theme="1"/>
      <name val="Times New Roman"/>
      <family val="1"/>
    </font>
    <font>
      <sz val="12"/>
      <name val=".VnTime"/>
    </font>
    <font>
      <i/>
      <sz val="12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0" fillId="0" borderId="0"/>
  </cellStyleXfs>
  <cellXfs count="34">
    <xf numFmtId="0" fontId="0" fillId="0" borderId="0" xfId="0"/>
    <xf numFmtId="0" fontId="1" fillId="0" borderId="0" xfId="0" applyFont="1"/>
    <xf numFmtId="0" fontId="2" fillId="0" borderId="0" xfId="0" applyFont="1"/>
    <xf numFmtId="0" fontId="6" fillId="0" borderId="0" xfId="0" applyFont="1" applyAlignment="1">
      <alignment horizontal="center" vertical="top" wrapText="1"/>
    </xf>
    <xf numFmtId="0" fontId="8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49" fontId="13" fillId="0" borderId="5" xfId="0" applyNumberFormat="1" applyFont="1" applyBorder="1" applyAlignment="1">
      <alignment horizontal="left" wrapText="1"/>
    </xf>
    <xf numFmtId="49" fontId="13" fillId="0" borderId="3" xfId="0" applyNumberFormat="1" applyFont="1" applyBorder="1" applyAlignment="1">
      <alignment horizontal="left" wrapText="1"/>
    </xf>
    <xf numFmtId="49" fontId="13" fillId="0" borderId="6" xfId="0" applyNumberFormat="1" applyFont="1" applyBorder="1" applyAlignment="1">
      <alignment horizontal="left" wrapText="1"/>
    </xf>
    <xf numFmtId="49" fontId="13" fillId="0" borderId="1" xfId="0" applyNumberFormat="1" applyFont="1" applyBorder="1" applyAlignment="1">
      <alignment horizontal="left" wrapText="1"/>
    </xf>
    <xf numFmtId="166" fontId="4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top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justify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4" xfId="1" applyFont="1" applyBorder="1" applyAlignment="1">
      <alignment horizontal="center"/>
    </xf>
    <xf numFmtId="0" fontId="12" fillId="0" borderId="0" xfId="1" applyFont="1" applyAlignment="1"/>
    <xf numFmtId="2" fontId="4" fillId="0" borderId="1" xfId="0" applyNumberFormat="1" applyFont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2"/>
  <sheetViews>
    <sheetView tabSelected="1" topLeftCell="A25" workbookViewId="0">
      <selection activeCell="L39" sqref="L39"/>
    </sheetView>
  </sheetViews>
  <sheetFormatPr defaultRowHeight="15" x14ac:dyDescent="0.25"/>
  <cols>
    <col min="1" max="1" width="5" customWidth="1"/>
    <col min="2" max="2" width="24.5703125" customWidth="1"/>
    <col min="3" max="3" width="10.28515625" customWidth="1"/>
    <col min="4" max="4" width="10.140625" customWidth="1"/>
    <col min="5" max="5" width="9.85546875" customWidth="1"/>
    <col min="6" max="6" width="10.140625" customWidth="1"/>
    <col min="7" max="7" width="10.28515625" customWidth="1"/>
    <col min="8" max="8" width="9.7109375" customWidth="1"/>
  </cols>
  <sheetData>
    <row r="1" spans="1:8" ht="54" customHeight="1" x14ac:dyDescent="0.25">
      <c r="A1" s="24" t="s">
        <v>0</v>
      </c>
      <c r="B1" s="24"/>
      <c r="C1" s="24"/>
      <c r="D1" s="3" t="s">
        <v>1</v>
      </c>
      <c r="E1" s="3"/>
      <c r="F1" s="3"/>
      <c r="G1" s="3"/>
      <c r="H1" s="3"/>
    </row>
    <row r="2" spans="1:8" ht="5.25" customHeight="1" x14ac:dyDescent="0.25">
      <c r="A2" s="1"/>
      <c r="B2" s="2"/>
      <c r="C2" s="2"/>
      <c r="D2" s="1"/>
      <c r="E2" s="1"/>
      <c r="F2" s="1"/>
      <c r="G2" s="1"/>
      <c r="H2" s="1"/>
    </row>
    <row r="3" spans="1:8" ht="18.75" x14ac:dyDescent="0.3">
      <c r="A3" s="4" t="s">
        <v>24</v>
      </c>
      <c r="B3" s="4"/>
      <c r="C3" s="4"/>
      <c r="D3" s="4"/>
      <c r="E3" s="4"/>
      <c r="F3" s="4"/>
      <c r="G3" s="4"/>
      <c r="H3" s="4"/>
    </row>
    <row r="4" spans="1:8" ht="6.75" customHeight="1" x14ac:dyDescent="0.25">
      <c r="A4" s="1"/>
      <c r="B4" s="1"/>
      <c r="C4" s="1"/>
      <c r="D4" s="1"/>
      <c r="E4" s="1"/>
      <c r="F4" s="1"/>
      <c r="G4" s="1"/>
      <c r="H4" s="1"/>
    </row>
    <row r="5" spans="1:8" ht="15.75" customHeight="1" x14ac:dyDescent="0.25">
      <c r="A5" s="5" t="s">
        <v>2</v>
      </c>
      <c r="B5" s="5" t="s">
        <v>3</v>
      </c>
      <c r="C5" s="5" t="s">
        <v>4</v>
      </c>
      <c r="D5" s="5"/>
      <c r="E5" s="5" t="s">
        <v>5</v>
      </c>
      <c r="F5" s="5"/>
      <c r="G5" s="5" t="s">
        <v>13</v>
      </c>
      <c r="H5" s="5"/>
    </row>
    <row r="6" spans="1:8" ht="63" x14ac:dyDescent="0.25">
      <c r="A6" s="5"/>
      <c r="B6" s="5"/>
      <c r="C6" s="8" t="s">
        <v>14</v>
      </c>
      <c r="D6" s="8" t="s">
        <v>25</v>
      </c>
      <c r="E6" s="8" t="s">
        <v>14</v>
      </c>
      <c r="F6" s="8" t="s">
        <v>25</v>
      </c>
      <c r="G6" s="8" t="s">
        <v>14</v>
      </c>
      <c r="H6" s="8" t="s">
        <v>25</v>
      </c>
    </row>
    <row r="7" spans="1:8" ht="15.75" x14ac:dyDescent="0.25">
      <c r="A7" s="25" t="s">
        <v>36</v>
      </c>
      <c r="B7" s="26" t="s">
        <v>6</v>
      </c>
      <c r="C7" s="11"/>
      <c r="D7" s="11"/>
      <c r="E7" s="11"/>
      <c r="F7" s="11"/>
      <c r="G7" s="11"/>
      <c r="H7" s="11"/>
    </row>
    <row r="8" spans="1:8" ht="15.75" x14ac:dyDescent="0.25">
      <c r="A8" s="9">
        <v>1</v>
      </c>
      <c r="B8" s="10" t="s">
        <v>12</v>
      </c>
      <c r="C8" s="9">
        <v>207</v>
      </c>
      <c r="D8" s="9">
        <v>86.95</v>
      </c>
      <c r="E8" s="9">
        <v>161</v>
      </c>
      <c r="F8" s="15">
        <v>88.82</v>
      </c>
      <c r="G8" s="9"/>
      <c r="H8" s="9"/>
    </row>
    <row r="9" spans="1:8" ht="15.75" x14ac:dyDescent="0.25">
      <c r="A9" s="9">
        <v>2</v>
      </c>
      <c r="B9" s="10" t="s">
        <v>34</v>
      </c>
      <c r="C9" s="9"/>
      <c r="D9" s="9"/>
      <c r="E9" s="9"/>
      <c r="F9" s="15"/>
      <c r="G9" s="9">
        <v>24</v>
      </c>
      <c r="H9" s="9">
        <v>100</v>
      </c>
    </row>
    <row r="10" spans="1:8" ht="15.75" x14ac:dyDescent="0.25">
      <c r="A10" s="9">
        <v>3</v>
      </c>
      <c r="B10" s="10" t="s">
        <v>35</v>
      </c>
      <c r="C10" s="9"/>
      <c r="D10" s="9"/>
      <c r="E10" s="9"/>
      <c r="F10" s="15"/>
      <c r="G10" s="9">
        <v>113</v>
      </c>
      <c r="H10" s="9">
        <v>100</v>
      </c>
    </row>
    <row r="11" spans="1:8" ht="15.75" x14ac:dyDescent="0.25">
      <c r="A11" s="9">
        <v>4</v>
      </c>
      <c r="B11" s="10" t="s">
        <v>32</v>
      </c>
      <c r="C11" s="9"/>
      <c r="D11" s="9"/>
      <c r="E11" s="9"/>
      <c r="F11" s="15"/>
      <c r="G11" s="9">
        <v>63</v>
      </c>
      <c r="H11" s="9">
        <v>100</v>
      </c>
    </row>
    <row r="12" spans="1:8" ht="31.5" x14ac:dyDescent="0.25">
      <c r="A12" s="9">
        <v>5</v>
      </c>
      <c r="B12" s="10" t="s">
        <v>33</v>
      </c>
      <c r="C12" s="9"/>
      <c r="D12" s="9"/>
      <c r="E12" s="9"/>
      <c r="F12" s="15"/>
      <c r="G12" s="9">
        <v>18</v>
      </c>
      <c r="H12" s="9">
        <v>100</v>
      </c>
    </row>
    <row r="13" spans="1:8" ht="15.75" x14ac:dyDescent="0.25">
      <c r="A13" s="9">
        <v>6</v>
      </c>
      <c r="B13" s="10" t="s">
        <v>7</v>
      </c>
      <c r="C13" s="9">
        <v>50</v>
      </c>
      <c r="D13" s="9">
        <v>96</v>
      </c>
      <c r="E13" s="9">
        <v>19</v>
      </c>
      <c r="F13" s="15">
        <v>100</v>
      </c>
      <c r="G13" s="9">
        <v>57</v>
      </c>
      <c r="H13" s="9">
        <v>100</v>
      </c>
    </row>
    <row r="14" spans="1:8" ht="15.75" x14ac:dyDescent="0.25">
      <c r="A14" s="9">
        <v>7</v>
      </c>
      <c r="B14" s="10" t="s">
        <v>8</v>
      </c>
      <c r="C14" s="9">
        <v>180</v>
      </c>
      <c r="D14" s="9">
        <v>91.66</v>
      </c>
      <c r="E14" s="9">
        <v>96</v>
      </c>
      <c r="F14" s="15">
        <v>90.15</v>
      </c>
      <c r="G14" s="9">
        <v>26</v>
      </c>
      <c r="H14" s="9">
        <v>100</v>
      </c>
    </row>
    <row r="15" spans="1:8" ht="15.75" x14ac:dyDescent="0.25">
      <c r="A15" s="9">
        <v>8</v>
      </c>
      <c r="B15" s="10" t="s">
        <v>30</v>
      </c>
      <c r="C15" s="9"/>
      <c r="D15" s="9"/>
      <c r="E15" s="9"/>
      <c r="F15" s="15"/>
      <c r="G15" s="9">
        <v>89</v>
      </c>
      <c r="H15" s="9">
        <v>100</v>
      </c>
    </row>
    <row r="16" spans="1:8" ht="15.75" x14ac:dyDescent="0.25">
      <c r="A16" s="9">
        <v>9</v>
      </c>
      <c r="B16" s="10" t="s">
        <v>31</v>
      </c>
      <c r="C16" s="9">
        <v>157</v>
      </c>
      <c r="D16" s="9">
        <v>89.17</v>
      </c>
      <c r="E16" s="9">
        <v>144</v>
      </c>
      <c r="F16" s="15">
        <v>89.87</v>
      </c>
      <c r="G16" s="9">
        <v>206</v>
      </c>
      <c r="H16" s="9">
        <v>100</v>
      </c>
    </row>
    <row r="17" spans="1:8" ht="15.75" x14ac:dyDescent="0.25">
      <c r="A17" s="9">
        <v>10</v>
      </c>
      <c r="B17" s="10" t="s">
        <v>15</v>
      </c>
      <c r="C17" s="9">
        <v>135</v>
      </c>
      <c r="D17" s="9">
        <v>87.4</v>
      </c>
      <c r="E17" s="9">
        <v>63</v>
      </c>
      <c r="F17" s="15">
        <v>88.85</v>
      </c>
      <c r="G17" s="9"/>
      <c r="H17" s="9"/>
    </row>
    <row r="18" spans="1:8" ht="15.75" x14ac:dyDescent="0.25">
      <c r="A18" s="9">
        <v>11</v>
      </c>
      <c r="B18" s="10" t="s">
        <v>27</v>
      </c>
      <c r="C18" s="9"/>
      <c r="D18" s="9"/>
      <c r="E18" s="9"/>
      <c r="F18" s="15"/>
      <c r="G18" s="9">
        <v>55</v>
      </c>
      <c r="H18" s="9">
        <v>100</v>
      </c>
    </row>
    <row r="19" spans="1:8" ht="15.75" x14ac:dyDescent="0.25">
      <c r="A19" s="9">
        <v>12</v>
      </c>
      <c r="B19" s="10" t="s">
        <v>21</v>
      </c>
      <c r="C19" s="9"/>
      <c r="D19" s="9"/>
      <c r="E19" s="9"/>
      <c r="F19" s="15"/>
      <c r="G19" s="9">
        <v>34</v>
      </c>
      <c r="H19" s="9">
        <v>100</v>
      </c>
    </row>
    <row r="20" spans="1:8" ht="15.75" x14ac:dyDescent="0.25">
      <c r="A20" s="9">
        <v>13</v>
      </c>
      <c r="B20" s="10" t="s">
        <v>28</v>
      </c>
      <c r="C20" s="9"/>
      <c r="D20" s="9"/>
      <c r="E20" s="9"/>
      <c r="F20" s="15"/>
      <c r="G20" s="9">
        <v>17</v>
      </c>
      <c r="H20" s="9">
        <v>100</v>
      </c>
    </row>
    <row r="21" spans="1:8" ht="15.75" x14ac:dyDescent="0.25">
      <c r="A21" s="9">
        <v>14</v>
      </c>
      <c r="B21" s="10" t="s">
        <v>9</v>
      </c>
      <c r="C21" s="9">
        <v>50</v>
      </c>
      <c r="D21" s="9">
        <v>94</v>
      </c>
      <c r="E21" s="9">
        <v>29</v>
      </c>
      <c r="F21" s="15">
        <v>98.65</v>
      </c>
      <c r="G21" s="9">
        <v>116</v>
      </c>
      <c r="H21" s="9">
        <v>100</v>
      </c>
    </row>
    <row r="22" spans="1:8" ht="15.75" x14ac:dyDescent="0.25">
      <c r="A22" s="9">
        <v>15</v>
      </c>
      <c r="B22" s="10" t="s">
        <v>29</v>
      </c>
      <c r="C22" s="9"/>
      <c r="D22" s="9"/>
      <c r="E22" s="9"/>
      <c r="F22" s="15"/>
      <c r="G22" s="9">
        <v>11</v>
      </c>
      <c r="H22" s="9">
        <v>100</v>
      </c>
    </row>
    <row r="23" spans="1:8" ht="15.75" x14ac:dyDescent="0.25">
      <c r="A23" s="29" t="s">
        <v>16</v>
      </c>
      <c r="B23" s="30"/>
      <c r="C23" s="12">
        <f>SUM(C8:C21)</f>
        <v>779</v>
      </c>
      <c r="D23" s="23">
        <f>(D8+D13+D14+D16+D17+D21)/6</f>
        <v>90.863333333333344</v>
      </c>
      <c r="E23" s="12">
        <f t="shared" ref="E23" si="0">SUM(E8:E21)</f>
        <v>512</v>
      </c>
      <c r="F23" s="16">
        <f>(F8+F13+F14+F16+F17+F21)/6</f>
        <v>92.723333333333343</v>
      </c>
      <c r="G23" s="12">
        <f>SUM(G8:G22)</f>
        <v>829</v>
      </c>
      <c r="H23" s="27">
        <f>(H9+H10+H11+H12+H13+H14+H15+H16+H18+H19+H20+H21+H22)/13</f>
        <v>100</v>
      </c>
    </row>
    <row r="24" spans="1:8" ht="15.75" x14ac:dyDescent="0.25">
      <c r="A24" s="25" t="s">
        <v>37</v>
      </c>
      <c r="B24" s="26" t="s">
        <v>10</v>
      </c>
      <c r="C24" s="11"/>
      <c r="D24" s="11"/>
      <c r="E24" s="11"/>
      <c r="F24" s="11"/>
      <c r="G24" s="11"/>
      <c r="H24" s="11"/>
    </row>
    <row r="25" spans="1:8" ht="31.5" x14ac:dyDescent="0.25">
      <c r="A25" s="9">
        <v>1</v>
      </c>
      <c r="B25" s="19" t="s">
        <v>19</v>
      </c>
      <c r="C25" s="14">
        <v>55</v>
      </c>
      <c r="D25" s="14">
        <v>92.72</v>
      </c>
      <c r="E25" s="9">
        <v>19</v>
      </c>
      <c r="F25" s="15">
        <v>95</v>
      </c>
      <c r="G25" s="9"/>
      <c r="H25" s="9"/>
    </row>
    <row r="26" spans="1:8" ht="15.75" x14ac:dyDescent="0.25">
      <c r="A26" s="9">
        <v>2</v>
      </c>
      <c r="B26" s="10" t="s">
        <v>34</v>
      </c>
      <c r="C26" s="14"/>
      <c r="D26" s="14"/>
      <c r="E26" s="9"/>
      <c r="F26" s="15"/>
      <c r="G26" s="9">
        <v>7</v>
      </c>
      <c r="H26" s="9">
        <v>100</v>
      </c>
    </row>
    <row r="27" spans="1:8" ht="15.75" x14ac:dyDescent="0.25">
      <c r="A27" s="9">
        <v>3</v>
      </c>
      <c r="B27" s="10" t="s">
        <v>35</v>
      </c>
      <c r="C27" s="14"/>
      <c r="D27" s="14"/>
      <c r="E27" s="9"/>
      <c r="F27" s="15"/>
      <c r="G27" s="9">
        <v>45</v>
      </c>
      <c r="H27" s="9">
        <v>100</v>
      </c>
    </row>
    <row r="28" spans="1:8" ht="15.75" x14ac:dyDescent="0.25">
      <c r="A28" s="9">
        <v>4</v>
      </c>
      <c r="B28" s="20" t="s">
        <v>20</v>
      </c>
      <c r="C28" s="14">
        <v>38</v>
      </c>
      <c r="D28" s="14">
        <v>94.73</v>
      </c>
      <c r="E28" s="14">
        <v>18</v>
      </c>
      <c r="F28" s="15">
        <v>95.05</v>
      </c>
      <c r="G28" s="9"/>
      <c r="H28" s="9"/>
    </row>
    <row r="29" spans="1:8" ht="15.75" x14ac:dyDescent="0.25">
      <c r="A29" s="9">
        <v>5</v>
      </c>
      <c r="B29" s="19" t="s">
        <v>31</v>
      </c>
      <c r="C29" s="14"/>
      <c r="D29" s="14"/>
      <c r="E29" s="14"/>
      <c r="F29" s="15"/>
      <c r="G29" s="9">
        <v>36</v>
      </c>
      <c r="H29" s="9">
        <v>100</v>
      </c>
    </row>
    <row r="30" spans="1:8" ht="15.75" x14ac:dyDescent="0.25">
      <c r="A30" s="9">
        <v>6</v>
      </c>
      <c r="B30" s="19" t="s">
        <v>21</v>
      </c>
      <c r="C30" s="14">
        <v>6</v>
      </c>
      <c r="D30" s="14">
        <v>83.3</v>
      </c>
      <c r="E30" s="14">
        <v>7</v>
      </c>
      <c r="F30" s="15">
        <v>89.85</v>
      </c>
      <c r="G30" s="9">
        <v>32</v>
      </c>
      <c r="H30" s="9">
        <v>100</v>
      </c>
    </row>
    <row r="31" spans="1:8" ht="15.75" x14ac:dyDescent="0.25">
      <c r="A31" s="9">
        <v>7</v>
      </c>
      <c r="B31" s="21" t="s">
        <v>26</v>
      </c>
      <c r="C31" s="14">
        <v>18</v>
      </c>
      <c r="D31" s="14">
        <v>94.44</v>
      </c>
      <c r="E31" s="14">
        <v>8</v>
      </c>
      <c r="F31" s="15">
        <v>100</v>
      </c>
      <c r="G31" s="9">
        <v>12</v>
      </c>
      <c r="H31" s="9">
        <v>100</v>
      </c>
    </row>
    <row r="32" spans="1:8" ht="15.75" x14ac:dyDescent="0.25">
      <c r="A32" s="9">
        <v>8</v>
      </c>
      <c r="B32" s="21" t="s">
        <v>40</v>
      </c>
      <c r="C32" s="14"/>
      <c r="D32" s="14"/>
      <c r="E32" s="14"/>
      <c r="F32" s="15"/>
      <c r="G32" s="9">
        <v>3</v>
      </c>
      <c r="H32" s="9">
        <v>100</v>
      </c>
    </row>
    <row r="33" spans="1:8" ht="31.5" x14ac:dyDescent="0.25">
      <c r="A33" s="9">
        <v>9</v>
      </c>
      <c r="B33" s="21" t="s">
        <v>22</v>
      </c>
      <c r="C33" s="14">
        <v>22</v>
      </c>
      <c r="D33" s="14">
        <v>100</v>
      </c>
      <c r="E33" s="14">
        <v>6</v>
      </c>
      <c r="F33" s="15">
        <v>100</v>
      </c>
      <c r="G33" s="9"/>
      <c r="H33" s="9"/>
    </row>
    <row r="34" spans="1:8" ht="15.75" x14ac:dyDescent="0.25">
      <c r="A34" s="9">
        <v>10</v>
      </c>
      <c r="B34" s="21" t="s">
        <v>41</v>
      </c>
      <c r="C34" s="14"/>
      <c r="D34" s="14"/>
      <c r="E34" s="14"/>
      <c r="F34" s="15"/>
      <c r="G34" s="9">
        <v>3</v>
      </c>
      <c r="H34" s="9">
        <v>100</v>
      </c>
    </row>
    <row r="35" spans="1:8" ht="15.75" x14ac:dyDescent="0.25">
      <c r="A35" s="9">
        <v>11</v>
      </c>
      <c r="B35" s="22" t="s">
        <v>23</v>
      </c>
      <c r="C35" s="9">
        <v>12</v>
      </c>
      <c r="D35" s="9">
        <v>91.66</v>
      </c>
      <c r="E35" s="9">
        <v>23</v>
      </c>
      <c r="F35" s="15">
        <v>96.88</v>
      </c>
      <c r="G35" s="9"/>
      <c r="H35" s="9"/>
    </row>
    <row r="36" spans="1:8" ht="15.75" x14ac:dyDescent="0.25">
      <c r="A36" s="9">
        <v>12</v>
      </c>
      <c r="B36" s="20" t="s">
        <v>8</v>
      </c>
      <c r="C36" s="9"/>
      <c r="D36" s="9"/>
      <c r="E36" s="9"/>
      <c r="F36" s="15"/>
      <c r="G36" s="9">
        <v>10</v>
      </c>
      <c r="H36" s="9">
        <v>100</v>
      </c>
    </row>
    <row r="37" spans="1:8" ht="15.75" x14ac:dyDescent="0.25">
      <c r="A37" s="9">
        <v>13</v>
      </c>
      <c r="B37" s="20" t="s">
        <v>39</v>
      </c>
      <c r="C37" s="9"/>
      <c r="D37" s="9"/>
      <c r="E37" s="9"/>
      <c r="F37" s="15"/>
      <c r="G37" s="9">
        <v>1</v>
      </c>
      <c r="H37" s="9">
        <v>100</v>
      </c>
    </row>
    <row r="38" spans="1:8" ht="15.75" x14ac:dyDescent="0.25">
      <c r="A38" s="9">
        <v>14</v>
      </c>
      <c r="B38" s="20" t="s">
        <v>38</v>
      </c>
      <c r="C38" s="9"/>
      <c r="D38" s="9"/>
      <c r="E38" s="9"/>
      <c r="F38" s="15"/>
      <c r="G38" s="9">
        <v>12</v>
      </c>
      <c r="H38" s="9">
        <v>100</v>
      </c>
    </row>
    <row r="39" spans="1:8" ht="15.75" x14ac:dyDescent="0.25">
      <c r="A39" s="6" t="s">
        <v>17</v>
      </c>
      <c r="B39" s="7"/>
      <c r="C39" s="12">
        <f>SUM(C25:C35)</f>
        <v>151</v>
      </c>
      <c r="D39" s="16">
        <f>(D25+D28+D30+D31+D33+D35)/6</f>
        <v>92.808333333333337</v>
      </c>
      <c r="E39" s="12">
        <f>SUM(E25:E35)</f>
        <v>81</v>
      </c>
      <c r="F39" s="17">
        <f>(F25+F28+F30+F31+F33+F35)/6</f>
        <v>96.13</v>
      </c>
      <c r="G39" s="12">
        <f>SUM(G25:G38)</f>
        <v>161</v>
      </c>
      <c r="H39" s="12">
        <f>(H26+H27+H29+H30+H31+H32+H34+H36+H37+H38)/10</f>
        <v>100</v>
      </c>
    </row>
    <row r="40" spans="1:8" ht="15.75" x14ac:dyDescent="0.25">
      <c r="A40" s="18" t="s">
        <v>18</v>
      </c>
      <c r="B40" s="18"/>
      <c r="C40" s="28">
        <f>C23+C39</f>
        <v>930</v>
      </c>
      <c r="D40" s="33">
        <f>(D23+D39)/2</f>
        <v>91.835833333333341</v>
      </c>
      <c r="E40" s="28">
        <f>E23+E39</f>
        <v>593</v>
      </c>
      <c r="F40" s="33">
        <f>(F23+F39)/2</f>
        <v>94.426666666666677</v>
      </c>
      <c r="G40" s="28">
        <f>G23+G39</f>
        <v>990</v>
      </c>
      <c r="H40" s="28">
        <f>(H23+H39)/2</f>
        <v>100</v>
      </c>
    </row>
    <row r="41" spans="1:8" ht="15.75" x14ac:dyDescent="0.25">
      <c r="A41" s="13"/>
      <c r="B41" s="13"/>
      <c r="C41" s="13"/>
      <c r="D41" s="31" t="s">
        <v>42</v>
      </c>
      <c r="E41" s="31"/>
      <c r="F41" s="31"/>
      <c r="G41" s="31"/>
      <c r="H41" s="31"/>
    </row>
    <row r="42" spans="1:8" ht="15.75" x14ac:dyDescent="0.25">
      <c r="A42" s="13"/>
      <c r="B42" s="13"/>
      <c r="C42" s="13"/>
      <c r="D42" s="13"/>
      <c r="E42" s="13"/>
      <c r="F42" s="32" t="s">
        <v>11</v>
      </c>
      <c r="G42" s="32"/>
      <c r="H42" s="32"/>
    </row>
  </sheetData>
  <mergeCells count="12">
    <mergeCell ref="A39:B39"/>
    <mergeCell ref="C5:D5"/>
    <mergeCell ref="E5:F5"/>
    <mergeCell ref="G5:H5"/>
    <mergeCell ref="A40:B40"/>
    <mergeCell ref="A23:B23"/>
    <mergeCell ref="D41:H41"/>
    <mergeCell ref="A3:H3"/>
    <mergeCell ref="A5:A6"/>
    <mergeCell ref="B5:B6"/>
    <mergeCell ref="A1:C1"/>
    <mergeCell ref="D1:H1"/>
  </mergeCells>
  <pageMargins left="0.45" right="0.2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NHUAN-DAOTAO</dc:creator>
  <cp:lastModifiedBy>NHUAN-DAOTAO</cp:lastModifiedBy>
  <cp:lastPrinted>2018-10-16T04:53:14Z</cp:lastPrinted>
  <dcterms:created xsi:type="dcterms:W3CDTF">2018-10-16T04:39:52Z</dcterms:created>
  <dcterms:modified xsi:type="dcterms:W3CDTF">2018-10-16T07:38:09Z</dcterms:modified>
</cp:coreProperties>
</file>